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 SUPERVICIÓN\LDF\2014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C60" i="1" l="1"/>
  <c r="C55" i="1"/>
  <c r="C48" i="1"/>
  <c r="C47" i="1"/>
  <c r="C44" i="1"/>
  <c r="C43" i="1"/>
  <c r="C40" i="1"/>
  <c r="C39" i="1"/>
  <c r="C23" i="1"/>
  <c r="C27" i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<sst xmlns="http://schemas.openxmlformats.org/spreadsheetml/2006/main" count="71" uniqueCount="69">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</sst>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2"/>
  <sheetViews>
    <sheetView showGridLines="0" tabSelected="1" zoomScale="91" zoomScaleNormal="91" workbookViewId="0"/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2:15" s="8" customFormat="1" x14ac:dyDescent="0.2">
      <c r="B3" s="20" t="s">
        <v>65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5" s="8" customFormat="1" x14ac:dyDescent="0.2">
      <c r="B4" s="20" t="s">
        <v>68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5" s="8" customFormat="1" x14ac:dyDescent="0.2">
      <c r="B5" s="20" t="s">
        <v>64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5" s="8" customFormat="1" x14ac:dyDescent="0.2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15" s="8" customFormat="1" x14ac:dyDescent="0.2">
      <c r="B7" s="9" t="s">
        <v>66</v>
      </c>
      <c r="C7" s="18" t="s">
        <v>67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2:15" s="8" customForma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8" customFormat="1" x14ac:dyDescent="0.2"/>
    <row r="10" spans="2:15" s="8" customFormat="1" x14ac:dyDescent="0.2"/>
    <row r="11" spans="2:15" x14ac:dyDescent="0.2">
      <c r="B11" s="10"/>
      <c r="C11" s="11" t="s">
        <v>0</v>
      </c>
      <c r="D11" s="11" t="s">
        <v>1</v>
      </c>
      <c r="E11" s="11" t="s">
        <v>2</v>
      </c>
      <c r="F11" s="11" t="s">
        <v>3</v>
      </c>
      <c r="G11" s="11" t="s">
        <v>4</v>
      </c>
      <c r="H11" s="11" t="s">
        <v>5</v>
      </c>
      <c r="I11" s="11" t="s">
        <v>6</v>
      </c>
      <c r="J11" s="11" t="s">
        <v>7</v>
      </c>
      <c r="K11" s="11" t="s">
        <v>8</v>
      </c>
      <c r="L11" s="11" t="s">
        <v>9</v>
      </c>
      <c r="M11" s="11" t="s">
        <v>10</v>
      </c>
      <c r="N11" s="11" t="s">
        <v>11</v>
      </c>
      <c r="O11" s="11" t="s">
        <v>12</v>
      </c>
    </row>
    <row r="12" spans="2:15" s="1" customFormat="1" x14ac:dyDescent="0.2">
      <c r="B12" s="2" t="s">
        <v>13</v>
      </c>
      <c r="C12" s="3">
        <f>+C23+C39+C43+C47+C55</f>
        <v>6590058726.0099993</v>
      </c>
      <c r="D12" s="3">
        <f t="shared" ref="D12:O12" si="0">+D23+D39+D43+D47+D55</f>
        <v>556907810.38999963</v>
      </c>
      <c r="E12" s="3">
        <f t="shared" si="0"/>
        <v>521793677.50999993</v>
      </c>
      <c r="F12" s="3">
        <f t="shared" si="0"/>
        <v>535873829.95000005</v>
      </c>
      <c r="G12" s="3">
        <f t="shared" si="0"/>
        <v>524694075.36000031</v>
      </c>
      <c r="H12" s="3">
        <f t="shared" si="0"/>
        <v>521067460.92999989</v>
      </c>
      <c r="I12" s="3">
        <f t="shared" si="0"/>
        <v>546766339.92999995</v>
      </c>
      <c r="J12" s="3">
        <f t="shared" si="0"/>
        <v>592921378.30999994</v>
      </c>
      <c r="K12" s="3">
        <f t="shared" si="0"/>
        <v>545308768.1099999</v>
      </c>
      <c r="L12" s="3">
        <f t="shared" si="0"/>
        <v>520130708.11999983</v>
      </c>
      <c r="M12" s="3">
        <f t="shared" si="0"/>
        <v>556885857.67999995</v>
      </c>
      <c r="N12" s="3">
        <f t="shared" si="0"/>
        <v>523749060.19000024</v>
      </c>
      <c r="O12" s="3">
        <f t="shared" si="0"/>
        <v>643959759.52999949</v>
      </c>
    </row>
    <row r="13" spans="2:15" s="1" customFormat="1" x14ac:dyDescent="0.2">
      <c r="B13" s="4" t="s">
        <v>14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2:15" s="1" customFormat="1" x14ac:dyDescent="0.2">
      <c r="B14" s="5" t="s">
        <v>15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2:15" s="1" customFormat="1" x14ac:dyDescent="0.2">
      <c r="B15" s="5" t="s">
        <v>16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2:15" s="1" customFormat="1" x14ac:dyDescent="0.2">
      <c r="B16" s="5" t="s">
        <v>17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2:15" s="1" customFormat="1" x14ac:dyDescent="0.2">
      <c r="B17" s="5" t="s">
        <v>18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2:15" s="1" customFormat="1" x14ac:dyDescent="0.2">
      <c r="B18" s="5" t="s">
        <v>19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2:15" s="1" customFormat="1" x14ac:dyDescent="0.2">
      <c r="B19" s="5" t="s">
        <v>20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2:15" s="1" customFormat="1" x14ac:dyDescent="0.2">
      <c r="B20" s="5" t="s">
        <v>21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2:15" s="1" customFormat="1" x14ac:dyDescent="0.2">
      <c r="B21" s="5" t="s">
        <v>22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2:15" s="1" customFormat="1" ht="25.5" x14ac:dyDescent="0.2">
      <c r="B22" s="5" t="s">
        <v>23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2:15" x14ac:dyDescent="0.2">
      <c r="B23" s="12" t="s">
        <v>24</v>
      </c>
      <c r="C23" s="13">
        <f>SUBTOTAL(9,D23:O23)</f>
        <v>1820532680.9300001</v>
      </c>
      <c r="D23" s="13">
        <v>150140676.88999999</v>
      </c>
      <c r="E23" s="13">
        <v>147530061.79000005</v>
      </c>
      <c r="F23" s="13">
        <v>154934396.29000002</v>
      </c>
      <c r="G23" s="13">
        <v>151674875.57999998</v>
      </c>
      <c r="H23" s="13">
        <v>152595516.30000001</v>
      </c>
      <c r="I23" s="13">
        <v>151547086.31</v>
      </c>
      <c r="J23" s="13">
        <v>153671330.37</v>
      </c>
      <c r="K23" s="13">
        <v>152411096.00999999</v>
      </c>
      <c r="L23" s="13">
        <v>150543404.10000002</v>
      </c>
      <c r="M23" s="13">
        <v>150749263.69999999</v>
      </c>
      <c r="N23" s="13">
        <v>151536293.65000001</v>
      </c>
      <c r="O23" s="13">
        <v>153198679.94</v>
      </c>
    </row>
    <row r="24" spans="2:15" s="1" customFormat="1" x14ac:dyDescent="0.2">
      <c r="B24" s="5" t="s">
        <v>25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2:15" s="1" customFormat="1" x14ac:dyDescent="0.2">
      <c r="B25" s="5" t="s">
        <v>26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2:15" s="1" customFormat="1" x14ac:dyDescent="0.2">
      <c r="B26" s="5" t="s">
        <v>27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2:15" x14ac:dyDescent="0.2">
      <c r="B27" s="14" t="s">
        <v>28</v>
      </c>
      <c r="C27" s="13">
        <f>SUBTOTAL(9,D27:O27)</f>
        <v>1820532680.9300001</v>
      </c>
      <c r="D27" s="13">
        <v>150140676.88999999</v>
      </c>
      <c r="E27" s="13">
        <v>147530061.79000005</v>
      </c>
      <c r="F27" s="13">
        <v>154934396.29000002</v>
      </c>
      <c r="G27" s="13">
        <v>151674875.57999998</v>
      </c>
      <c r="H27" s="13">
        <v>152595516.30000001</v>
      </c>
      <c r="I27" s="13">
        <v>151547086.31</v>
      </c>
      <c r="J27" s="13">
        <v>153671330.37</v>
      </c>
      <c r="K27" s="13">
        <v>152411096.00999999</v>
      </c>
      <c r="L27" s="13">
        <v>150543404.10000002</v>
      </c>
      <c r="M27" s="13">
        <v>150749263.69999999</v>
      </c>
      <c r="N27" s="13">
        <v>151536293.65000001</v>
      </c>
      <c r="O27" s="13">
        <v>153198679.94</v>
      </c>
    </row>
    <row r="28" spans="2:15" s="1" customFormat="1" x14ac:dyDescent="0.2">
      <c r="B28" s="5" t="s">
        <v>21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2:15" s="1" customFormat="1" x14ac:dyDescent="0.2">
      <c r="B29" s="6" t="s">
        <v>29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2:15" s="1" customFormat="1" x14ac:dyDescent="0.2">
      <c r="B30" s="5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2:15" s="1" customFormat="1" ht="25.5" x14ac:dyDescent="0.2">
      <c r="B31" s="5" t="s">
        <v>31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2:15" s="1" customFormat="1" x14ac:dyDescent="0.2">
      <c r="B32" s="4" t="s">
        <v>32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2:15" s="1" customFormat="1" ht="25.5" x14ac:dyDescent="0.2">
      <c r="B33" s="5" t="s">
        <v>33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2:15" s="1" customFormat="1" x14ac:dyDescent="0.2">
      <c r="B34" s="5" t="s">
        <v>34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2:15" s="1" customFormat="1" x14ac:dyDescent="0.2">
      <c r="B35" s="5" t="s">
        <v>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2:15" s="1" customFormat="1" x14ac:dyDescent="0.2">
      <c r="B36" s="5" t="s">
        <v>36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2:15" s="1" customFormat="1" x14ac:dyDescent="0.2">
      <c r="B37" s="5" t="s">
        <v>21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2:15" s="1" customFormat="1" ht="25.5" x14ac:dyDescent="0.2">
      <c r="B38" s="5" t="s">
        <v>37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2:15" x14ac:dyDescent="0.2">
      <c r="B39" s="15" t="s">
        <v>38</v>
      </c>
      <c r="C39" s="13">
        <f t="shared" ref="C39:C40" si="1">SUBTOTAL(9,D39:O39)</f>
        <v>933534863.21999991</v>
      </c>
      <c r="D39" s="13">
        <v>80181417.649999991</v>
      </c>
      <c r="E39" s="13">
        <v>66520207.589999989</v>
      </c>
      <c r="F39" s="13">
        <v>56242258.43</v>
      </c>
      <c r="G39" s="13">
        <v>59578746.159999996</v>
      </c>
      <c r="H39" s="13">
        <v>59089417.690000013</v>
      </c>
      <c r="I39" s="13">
        <v>86229473.770000011</v>
      </c>
      <c r="J39" s="13">
        <v>103534590.03</v>
      </c>
      <c r="K39" s="13">
        <v>68885469.239999995</v>
      </c>
      <c r="L39" s="13">
        <v>55224214.670000002</v>
      </c>
      <c r="M39" s="13">
        <v>85410918.25999999</v>
      </c>
      <c r="N39" s="13">
        <v>56899381.150000006</v>
      </c>
      <c r="O39" s="13">
        <v>155738768.58000001</v>
      </c>
    </row>
    <row r="40" spans="2:15" x14ac:dyDescent="0.2">
      <c r="B40" s="14" t="s">
        <v>39</v>
      </c>
      <c r="C40" s="13">
        <f t="shared" si="1"/>
        <v>933534863.21999991</v>
      </c>
      <c r="D40" s="13">
        <v>80181417.649999991</v>
      </c>
      <c r="E40" s="13">
        <v>66520207.589999989</v>
      </c>
      <c r="F40" s="13">
        <v>56242258.43</v>
      </c>
      <c r="G40" s="13">
        <v>59578746.159999996</v>
      </c>
      <c r="H40" s="13">
        <v>59089417.690000013</v>
      </c>
      <c r="I40" s="13">
        <v>86229473.770000011</v>
      </c>
      <c r="J40" s="13">
        <v>103534590.03</v>
      </c>
      <c r="K40" s="13">
        <v>68885469.239999995</v>
      </c>
      <c r="L40" s="13">
        <v>55224214.670000002</v>
      </c>
      <c r="M40" s="13">
        <v>85410918.25999999</v>
      </c>
      <c r="N40" s="13">
        <v>56899381.150000006</v>
      </c>
      <c r="O40" s="13">
        <v>155738768.58000001</v>
      </c>
    </row>
    <row r="41" spans="2:15" s="1" customFormat="1" x14ac:dyDescent="0.2">
      <c r="B41" s="5" t="s">
        <v>40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2:15" s="1" customFormat="1" ht="25.5" x14ac:dyDescent="0.2">
      <c r="B42" s="5" t="s">
        <v>41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2:15" x14ac:dyDescent="0.2">
      <c r="B43" s="15" t="s">
        <v>42</v>
      </c>
      <c r="C43" s="13">
        <f t="shared" ref="C43:C44" si="2">SUBTOTAL(9,D43:O43)</f>
        <v>549999.96000000008</v>
      </c>
      <c r="D43" s="13">
        <v>45833.33</v>
      </c>
      <c r="E43" s="13">
        <v>45833.33</v>
      </c>
      <c r="F43" s="13">
        <v>45833.33</v>
      </c>
      <c r="G43" s="13">
        <v>45833.33</v>
      </c>
      <c r="H43" s="13">
        <v>45833.33</v>
      </c>
      <c r="I43" s="13">
        <v>45833.33</v>
      </c>
      <c r="J43" s="13">
        <v>45833.33</v>
      </c>
      <c r="K43" s="13">
        <v>45833.33</v>
      </c>
      <c r="L43" s="13">
        <v>45833.33</v>
      </c>
      <c r="M43" s="13">
        <v>45833.33</v>
      </c>
      <c r="N43" s="13">
        <v>45833.33</v>
      </c>
      <c r="O43" s="13">
        <v>45833.33</v>
      </c>
    </row>
    <row r="44" spans="2:15" x14ac:dyDescent="0.2">
      <c r="B44" s="14" t="s">
        <v>43</v>
      </c>
      <c r="C44" s="13">
        <f t="shared" si="2"/>
        <v>549999.96000000008</v>
      </c>
      <c r="D44" s="13">
        <v>45833.33</v>
      </c>
      <c r="E44" s="13">
        <v>45833.33</v>
      </c>
      <c r="F44" s="13">
        <v>45833.33</v>
      </c>
      <c r="G44" s="13">
        <v>45833.33</v>
      </c>
      <c r="H44" s="13">
        <v>45833.33</v>
      </c>
      <c r="I44" s="13">
        <v>45833.33</v>
      </c>
      <c r="J44" s="13">
        <v>45833.33</v>
      </c>
      <c r="K44" s="13">
        <v>45833.33</v>
      </c>
      <c r="L44" s="13">
        <v>45833.33</v>
      </c>
      <c r="M44" s="13">
        <v>45833.33</v>
      </c>
      <c r="N44" s="13">
        <v>45833.33</v>
      </c>
      <c r="O44" s="13">
        <v>45833.33</v>
      </c>
    </row>
    <row r="45" spans="2:15" s="1" customFormat="1" x14ac:dyDescent="0.2">
      <c r="B45" s="5" t="s">
        <v>44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2:15" s="1" customFormat="1" ht="25.5" x14ac:dyDescent="0.2">
      <c r="B46" s="5" t="s">
        <v>45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2:15" x14ac:dyDescent="0.2">
      <c r="B47" s="12" t="s">
        <v>46</v>
      </c>
      <c r="C47" s="13">
        <f t="shared" ref="C47:C48" si="3">SUBTOTAL(9,D47:O47)</f>
        <v>3644737033.7599993</v>
      </c>
      <c r="D47" s="13">
        <v>312875704.41999966</v>
      </c>
      <c r="E47" s="13">
        <v>291858164.34999985</v>
      </c>
      <c r="F47" s="13">
        <v>304445094.14000005</v>
      </c>
      <c r="G47" s="13">
        <v>297035665.18000031</v>
      </c>
      <c r="H47" s="13">
        <v>294126693.51999986</v>
      </c>
      <c r="I47" s="13">
        <v>292554907.52999991</v>
      </c>
      <c r="J47" s="13">
        <v>319283320.8499999</v>
      </c>
      <c r="K47" s="13">
        <v>308205191.58999979</v>
      </c>
      <c r="L47" s="13">
        <v>298832205.30999976</v>
      </c>
      <c r="M47" s="13">
        <v>306118140.76999998</v>
      </c>
      <c r="N47" s="13">
        <v>298413774.22000021</v>
      </c>
      <c r="O47" s="13">
        <v>320988171.87999964</v>
      </c>
    </row>
    <row r="48" spans="2:15" x14ac:dyDescent="0.2">
      <c r="B48" s="14" t="s">
        <v>47</v>
      </c>
      <c r="C48" s="13">
        <f t="shared" si="3"/>
        <v>3644737033.7599993</v>
      </c>
      <c r="D48" s="13">
        <v>312875704.41999966</v>
      </c>
      <c r="E48" s="13">
        <v>291858164.34999985</v>
      </c>
      <c r="F48" s="13">
        <v>304445094.14000005</v>
      </c>
      <c r="G48" s="13">
        <v>297035665.18000031</v>
      </c>
      <c r="H48" s="13">
        <v>294126693.51999986</v>
      </c>
      <c r="I48" s="13">
        <v>292554907.52999991</v>
      </c>
      <c r="J48" s="13">
        <v>319283320.8499999</v>
      </c>
      <c r="K48" s="13">
        <v>308205191.58999979</v>
      </c>
      <c r="L48" s="13">
        <v>298832205.30999976</v>
      </c>
      <c r="M48" s="13">
        <v>306118140.76999998</v>
      </c>
      <c r="N48" s="13">
        <v>298413774.22000021</v>
      </c>
      <c r="O48" s="13">
        <v>320988171.87999964</v>
      </c>
    </row>
    <row r="49" spans="2:15" s="1" customFormat="1" x14ac:dyDescent="0.2">
      <c r="B49" s="5" t="s">
        <v>48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2:15" s="1" customFormat="1" ht="25.5" x14ac:dyDescent="0.2">
      <c r="B50" s="5" t="s">
        <v>49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2:15" s="1" customFormat="1" x14ac:dyDescent="0.2">
      <c r="B51" s="4" t="s">
        <v>50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2:15" s="1" customFormat="1" x14ac:dyDescent="0.2">
      <c r="B52" s="5" t="s">
        <v>51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</row>
    <row r="53" spans="2:15" s="1" customFormat="1" x14ac:dyDescent="0.2">
      <c r="B53" s="5" t="s">
        <v>52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2:15" s="1" customFormat="1" x14ac:dyDescent="0.2">
      <c r="B54" s="5" t="s">
        <v>53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</row>
    <row r="55" spans="2:15" x14ac:dyDescent="0.2">
      <c r="B55" s="15" t="s">
        <v>54</v>
      </c>
      <c r="C55" s="13">
        <f>SUBTOTAL(9,D55:O55)</f>
        <v>190704148.14000002</v>
      </c>
      <c r="D55" s="13">
        <v>13664178.100000001</v>
      </c>
      <c r="E55" s="13">
        <v>15839410.449999999</v>
      </c>
      <c r="F55" s="13">
        <v>20206247.760000002</v>
      </c>
      <c r="G55" s="13">
        <v>16358955.109999999</v>
      </c>
      <c r="H55" s="13">
        <v>15210000.09</v>
      </c>
      <c r="I55" s="13">
        <v>16389038.99</v>
      </c>
      <c r="J55" s="13">
        <v>16386303.73</v>
      </c>
      <c r="K55" s="13">
        <v>15761177.939999999</v>
      </c>
      <c r="L55" s="13">
        <v>15485050.710000001</v>
      </c>
      <c r="M55" s="13">
        <v>14561701.620000001</v>
      </c>
      <c r="N55" s="13">
        <v>16853777.84</v>
      </c>
      <c r="O55" s="13">
        <v>13988305.800000001</v>
      </c>
    </row>
    <row r="56" spans="2:15" s="1" customFormat="1" x14ac:dyDescent="0.2">
      <c r="B56" s="5" t="s">
        <v>55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</row>
    <row r="57" spans="2:15" s="1" customFormat="1" x14ac:dyDescent="0.2">
      <c r="B57" s="5" t="s">
        <v>56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2:15" s="1" customFormat="1" x14ac:dyDescent="0.2">
      <c r="B58" s="5" t="s">
        <v>57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2:15" s="1" customFormat="1" x14ac:dyDescent="0.2">
      <c r="B59" s="5" t="s">
        <v>58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2:15" x14ac:dyDescent="0.2">
      <c r="B60" s="14" t="s">
        <v>59</v>
      </c>
      <c r="C60" s="13">
        <f>SUBTOTAL(9,D60:O60)</f>
        <v>190704148.14000002</v>
      </c>
      <c r="D60" s="13">
        <v>13664178.100000001</v>
      </c>
      <c r="E60" s="13">
        <v>15839410.449999999</v>
      </c>
      <c r="F60" s="13">
        <v>20206247.760000002</v>
      </c>
      <c r="G60" s="13">
        <v>16358955.109999999</v>
      </c>
      <c r="H60" s="13">
        <v>15210000.09</v>
      </c>
      <c r="I60" s="13">
        <v>16389038.99</v>
      </c>
      <c r="J60" s="13">
        <v>16386303.73</v>
      </c>
      <c r="K60" s="13">
        <v>15761177.939999999</v>
      </c>
      <c r="L60" s="13">
        <v>15485050.710000001</v>
      </c>
      <c r="M60" s="13">
        <v>14561701.620000001</v>
      </c>
      <c r="N60" s="13">
        <v>16853777.84</v>
      </c>
      <c r="O60" s="13">
        <v>13988305.800000001</v>
      </c>
    </row>
    <row r="61" spans="2:15" s="1" customFormat="1" x14ac:dyDescent="0.2">
      <c r="B61" s="5" t="s">
        <v>60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2:15" s="1" customFormat="1" x14ac:dyDescent="0.2">
      <c r="B62" s="4" t="s">
        <v>61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2:15" s="1" customFormat="1" x14ac:dyDescent="0.2">
      <c r="B63" s="5" t="s">
        <v>62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2:15" s="1" customFormat="1" x14ac:dyDescent="0.2">
      <c r="B64" s="5" t="s">
        <v>63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72" spans="3:3" x14ac:dyDescent="0.2">
      <c r="C72" s="16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Gerardo Manuel Pérez Escamilla</cp:lastModifiedBy>
  <cp:lastPrinted>2017-08-18T21:26:42Z</cp:lastPrinted>
  <dcterms:created xsi:type="dcterms:W3CDTF">2014-03-14T22:16:36Z</dcterms:created>
  <dcterms:modified xsi:type="dcterms:W3CDTF">2017-08-18T21:26:47Z</dcterms:modified>
</cp:coreProperties>
</file>